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D:\济宁医学院数据统计\2.创业就业教育工作\1.就业创业讲堂和主旋律课堂\2023.12.28职等你来 就选山东 济宁医学院2023年秋冬季校园招聘会\“就选山东”山东省高校毕业生省级集中招聘活动医养健康产业专场暨济宁医学院日照校区2023年冬季校园招聘会邀请函\"/>
    </mc:Choice>
  </mc:AlternateContent>
  <xr:revisionPtr revIDLastSave="0" documentId="13_ncr:1_{B0601C8D-0BD1-4295-BBF1-B2B1EBF03C56}" xr6:coauthVersionLast="47" xr6:coauthVersionMax="47" xr10:uidLastSave="{00000000-0000-0000-0000-000000000000}"/>
  <bookViews>
    <workbookView xWindow="-108" yWindow="-108" windowWidth="23256" windowHeight="12456" xr2:uid="{00000000-000D-0000-FFFF-FFFF00000000}"/>
  </bookViews>
  <sheets>
    <sheet name="济宁医学院2024届毕业生信息一览表" sheetId="1" r:id="rId1"/>
  </sheets>
  <definedNames>
    <definedName name="_xlnm._FilterDatabase" localSheetId="0" hidden="1">济宁医学院2024届毕业生信息一览表!$A$2:$G$75</definedName>
    <definedName name="_xlnm.Print_Titles" localSheetId="0">济宁医学院2024届毕业生信息一览表!$2:$2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5" i="1" l="1"/>
  <c r="G64" i="1"/>
  <c r="G73" i="1" s="1"/>
  <c r="G60" i="1"/>
  <c r="G23" i="1"/>
</calcChain>
</file>

<file path=xl/sharedStrings.xml><?xml version="1.0" encoding="utf-8"?>
<sst xmlns="http://schemas.openxmlformats.org/spreadsheetml/2006/main" count="166" uniqueCount="118">
  <si>
    <t>院系名称</t>
  </si>
  <si>
    <t>校区</t>
  </si>
  <si>
    <t>专业</t>
  </si>
  <si>
    <t>学历</t>
  </si>
  <si>
    <t>学制</t>
  </si>
  <si>
    <t>人数</t>
  </si>
  <si>
    <t>临床医学院
（958人）</t>
  </si>
  <si>
    <t>任城校区
（济宁）</t>
  </si>
  <si>
    <t>超声医学</t>
  </si>
  <si>
    <t>硕士</t>
  </si>
  <si>
    <t>3</t>
  </si>
  <si>
    <t>儿科学</t>
  </si>
  <si>
    <t>儿外科学</t>
  </si>
  <si>
    <t>耳鼻咽喉科学</t>
  </si>
  <si>
    <t>放射影像学</t>
  </si>
  <si>
    <t>妇产科学</t>
  </si>
  <si>
    <t>骨科学</t>
  </si>
  <si>
    <t>急诊医学</t>
  </si>
  <si>
    <t>临床病理</t>
  </si>
  <si>
    <t>临床检验诊断学</t>
  </si>
  <si>
    <t>内科学</t>
  </si>
  <si>
    <t>皮肤病与性病学</t>
  </si>
  <si>
    <t>全科医学</t>
  </si>
  <si>
    <t>神经病学</t>
  </si>
  <si>
    <t>外科学</t>
  </si>
  <si>
    <t>眼科学</t>
  </si>
  <si>
    <t>肿瘤学</t>
  </si>
  <si>
    <t>重症医学</t>
  </si>
  <si>
    <t>临床医学</t>
  </si>
  <si>
    <t>本科</t>
  </si>
  <si>
    <t>临床医学（圣地卓越医师班）</t>
  </si>
  <si>
    <t>第二临床医学院
（496人）</t>
  </si>
  <si>
    <t>太白湖校区（济宁）</t>
  </si>
  <si>
    <t>临床医学（超声、老年、眼视光方向）</t>
  </si>
  <si>
    <t>儿科学（本科）</t>
  </si>
  <si>
    <t>临床医学（专升本）</t>
  </si>
  <si>
    <t>公共卫生学院
（156人）</t>
  </si>
  <si>
    <t>食品质量与安全</t>
  </si>
  <si>
    <t>卫生检验与检疫</t>
  </si>
  <si>
    <t>预防医学</t>
  </si>
  <si>
    <t>精神卫生学院
（211人）</t>
  </si>
  <si>
    <t>精神病与精神卫生学</t>
  </si>
  <si>
    <t>精神医学</t>
  </si>
  <si>
    <t>精神医学（省属公费医学生）</t>
  </si>
  <si>
    <t>应用心理学</t>
  </si>
  <si>
    <t>护理学院
（458人）</t>
  </si>
  <si>
    <t>护理学（本科）</t>
  </si>
  <si>
    <t>护理学（圣地卓越护士班）</t>
  </si>
  <si>
    <t>护理学（康养、重症、中美合作方向）</t>
  </si>
  <si>
    <t>助产学（本科）</t>
  </si>
  <si>
    <t>护理学（专升本）</t>
  </si>
  <si>
    <t>护理学（3+2对口贯通培养）</t>
  </si>
  <si>
    <t>法医学与医学检验学院（141人）</t>
  </si>
  <si>
    <t>法医学（本科）</t>
  </si>
  <si>
    <t>医学检验技术（本科）</t>
  </si>
  <si>
    <t>口腔医学院
（202人）</t>
  </si>
  <si>
    <t>口腔医学（本科）</t>
  </si>
  <si>
    <t>口腔医学（专升本）</t>
  </si>
  <si>
    <t>康复医学院
（140人）</t>
  </si>
  <si>
    <t>康复治疗学（本科）</t>
  </si>
  <si>
    <t>康复治疗学（3+2贯通培养）</t>
  </si>
  <si>
    <t>康复治疗学（专升本）</t>
  </si>
  <si>
    <t>中西医结合学院
（312人）</t>
  </si>
  <si>
    <t>临床医学（省属公费医学生）</t>
  </si>
  <si>
    <t>中西医临床医学（本科）</t>
  </si>
  <si>
    <t>针灸推拿学（本科）</t>
  </si>
  <si>
    <t>医药工程学院
（83人）</t>
  </si>
  <si>
    <t>高教园
（济宁）</t>
  </si>
  <si>
    <t>生物制药（本科）</t>
  </si>
  <si>
    <t>制药工程（本科）</t>
  </si>
  <si>
    <t>药学院
（303人）</t>
  </si>
  <si>
    <t>日照校区
（日照）</t>
  </si>
  <si>
    <t>临床药学（本科）</t>
  </si>
  <si>
    <t>药物制剂（本科）</t>
  </si>
  <si>
    <t>药学（本科）</t>
  </si>
  <si>
    <t>药学（临床研究与应用方向）</t>
  </si>
  <si>
    <t>药学（专升本）</t>
  </si>
  <si>
    <t>药学（专科）</t>
  </si>
  <si>
    <t>专科</t>
  </si>
  <si>
    <t>中药学（3+4对口贯通培养）</t>
  </si>
  <si>
    <t>中药学（本科）</t>
  </si>
  <si>
    <t>医学信息工程学院
（310人）</t>
  </si>
  <si>
    <t>计算机科学与技术（本科）</t>
  </si>
  <si>
    <r>
      <rPr>
        <sz val="14"/>
        <color theme="1"/>
        <rFont val="宋体"/>
        <charset val="134"/>
        <scheme val="minor"/>
      </rPr>
      <t xml:space="preserve">计算机科学与技术
</t>
    </r>
    <r>
      <rPr>
        <sz val="12"/>
        <color theme="1"/>
        <rFont val="宋体"/>
        <charset val="134"/>
        <scheme val="minor"/>
      </rPr>
      <t>（健康大数据、软件外包、智能AI、智能物联方向）</t>
    </r>
  </si>
  <si>
    <t>生物医学工程（本科）</t>
  </si>
  <si>
    <t>信息管理与信息系统（本科）</t>
  </si>
  <si>
    <t>医学信息工程（本科）</t>
  </si>
  <si>
    <t>管理学院
（161人）</t>
  </si>
  <si>
    <t>公共事业管理</t>
  </si>
  <si>
    <t>市场营销</t>
  </si>
  <si>
    <t>市场营销（专升本）</t>
  </si>
  <si>
    <t>市场营销（专科）</t>
  </si>
  <si>
    <t>生物科学学院
（85人）</t>
  </si>
  <si>
    <t>生物工程（本科）</t>
  </si>
  <si>
    <t>生物技术（本科）</t>
  </si>
  <si>
    <t>外国语学院
（96人）</t>
  </si>
  <si>
    <t>英语（本科）</t>
  </si>
  <si>
    <t>英语（跨境电商方向）</t>
  </si>
  <si>
    <t>英语（专升本）</t>
  </si>
  <si>
    <t>专升本</t>
  </si>
  <si>
    <t>总计</t>
  </si>
  <si>
    <t>注：1.毕业生总数共4112人，其中硕士252人，普通本科3384人，专升本474人，专科2人。
    2.252名硕士中，临床医学院临床医学各专业213人，精神卫生学院精神病与精神卫生学专业39人。
    3.公费医学生共236人，其中精神卫生学院精神医学专业49人，中西医结合学院临床医学专业187人。
    4.济宁各校区共3157人（其中太白湖校区1442人，任城校区1632人，高教园83人），日照校区955人。</t>
  </si>
  <si>
    <t>济宁医学院2024届毕业生信息一览表</t>
    <phoneticPr fontId="11" type="noConversion"/>
  </si>
  <si>
    <t>0537-3616308</t>
    <phoneticPr fontId="14" type="noConversion"/>
  </si>
  <si>
    <t>0537-3616603</t>
    <phoneticPr fontId="14" type="noConversion"/>
  </si>
  <si>
    <t>0537-3616336</t>
    <phoneticPr fontId="14" type="noConversion"/>
  </si>
  <si>
    <t>0537-3616797</t>
    <phoneticPr fontId="14" type="noConversion"/>
  </si>
  <si>
    <t>0537-3616382</t>
    <phoneticPr fontId="14" type="noConversion"/>
  </si>
  <si>
    <t>0537-3616506</t>
    <phoneticPr fontId="14" type="noConversion"/>
  </si>
  <si>
    <t>0537-3616518</t>
    <phoneticPr fontId="14" type="noConversion"/>
  </si>
  <si>
    <t>0537-3616088</t>
    <phoneticPr fontId="14" type="noConversion"/>
  </si>
  <si>
    <t>0537-3616159</t>
    <phoneticPr fontId="14" type="noConversion"/>
  </si>
  <si>
    <t>0537-3645985</t>
    <phoneticPr fontId="14" type="noConversion"/>
  </si>
  <si>
    <t>0633-2983697</t>
    <phoneticPr fontId="14" type="noConversion"/>
  </si>
  <si>
    <t>0633-2983713</t>
    <phoneticPr fontId="14" type="noConversion"/>
  </si>
  <si>
    <t>0633-2983719</t>
    <phoneticPr fontId="14" type="noConversion"/>
  </si>
  <si>
    <t>0633-2983660</t>
    <phoneticPr fontId="14" type="noConversion"/>
  </si>
  <si>
    <t>0633-2983797</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</si>
</sst>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5" x14ac:knownFonts="1">
    <font>
      <sz val="11"/>
      <color theme="1"/>
      <name val="宋体"/>
      <charset val="134"/>
      <scheme val="minor"/>
    </font>
    <font>
      <sz val="11"/>
      <color indexed="8"/>
      <name val="宋体"/>
      <charset val="134"/>
      <scheme val="minor"/>
    </font>
    <font>
      <sz val="14"/>
      <color theme="1"/>
      <name val="宋体"/>
      <charset val="134"/>
      <scheme val="minor"/>
    </font>
    <font>
      <sz val="12"/>
      <color theme="1"/>
      <name val="宋体"/>
      <charset val="134"/>
      <scheme val="minor"/>
    </font>
    <font>
      <b/>
      <sz val="20"/>
      <color indexed="8"/>
      <name val="宋体"/>
      <charset val="134"/>
      <scheme val="minor"/>
    </font>
    <font>
      <b/>
      <sz val="12"/>
      <color theme="1"/>
      <name val="宋体"/>
      <charset val="134"/>
      <scheme val="minor"/>
    </font>
    <font>
      <sz val="14"/>
      <name val="宋体"/>
      <charset val="134"/>
      <scheme val="minor"/>
    </font>
    <font>
      <sz val="14"/>
      <color rgb="FF000000"/>
      <name val="宋体"/>
      <charset val="134"/>
      <scheme val="minor"/>
    </font>
    <font>
      <sz val="12"/>
      <color indexed="8"/>
      <name val="宋体"/>
      <charset val="134"/>
      <scheme val="minor"/>
    </font>
    <font>
      <sz val="13"/>
      <name val="宋体"/>
      <charset val="134"/>
      <scheme val="minor"/>
    </font>
    <font>
      <b/>
      <sz val="13"/>
      <name val="宋体"/>
      <charset val="134"/>
      <scheme val="minor"/>
    </font>
    <font>
      <sz val="9"/>
      <name val="宋体"/>
      <charset val="134"/>
      <scheme val="minor"/>
    </font>
    <font>
      <b/>
      <sz val="20"/>
      <color indexed="8"/>
      <name val="宋体"/>
      <family val="3"/>
      <charset val="134"/>
      <scheme val="minor"/>
    </font>
    <font>
      <sz val="14"/>
      <color theme="1"/>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theme="4" tint="0.79998168889431442"/>
        <bgColor theme="4" tint="0.79995117038483843"/>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32">
    <xf numFmtId="0" fontId="0" fillId="0" borderId="0" xfId="0"/>
    <xf numFmtId="0" fontId="1" fillId="0" borderId="0" xfId="0" applyFont="1" applyAlignment="1">
      <alignment vertical="center"/>
    </xf>
    <xf numFmtId="0" fontId="2" fillId="0" borderId="0" xfId="0" applyFont="1" applyAlignment="1">
      <alignment horizontal="center" vertical="center"/>
    </xf>
    <xf numFmtId="0" fontId="2" fillId="0" borderId="0" xfId="0" applyFont="1"/>
    <xf numFmtId="0" fontId="0" fillId="0" borderId="0" xfId="0" applyAlignment="1">
      <alignment horizontal="center" vertical="center"/>
    </xf>
    <xf numFmtId="0" fontId="3" fillId="0" borderId="0" xfId="0" applyFont="1" applyAlignment="1">
      <alignment horizontal="center" vertical="center"/>
    </xf>
    <xf numFmtId="0" fontId="0" fillId="0" borderId="0" xfId="0" applyAlignment="1">
      <alignment horizontal="left" vertical="center"/>
    </xf>
    <xf numFmtId="0" fontId="5" fillId="2" borderId="1" xfId="0" applyFont="1" applyFill="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6" fillId="0" borderId="1" xfId="0" applyFont="1" applyBorder="1" applyAlignment="1">
      <alignment horizontal="center" vertical="center"/>
    </xf>
    <xf numFmtId="0" fontId="7" fillId="0" borderId="0" xfId="0" applyFont="1" applyAlignment="1">
      <alignment vertical="center"/>
    </xf>
    <xf numFmtId="0" fontId="6" fillId="0" borderId="1" xfId="0" applyFont="1" applyBorder="1" applyAlignment="1">
      <alignment horizontal="left" vertical="center"/>
    </xf>
    <xf numFmtId="0" fontId="2" fillId="0" borderId="1" xfId="0" applyFont="1" applyBorder="1" applyAlignment="1">
      <alignment horizontal="left" vertical="center" wrapText="1"/>
    </xf>
    <xf numFmtId="0" fontId="6" fillId="0" borderId="0" xfId="0" applyFont="1" applyAlignment="1">
      <alignment horizontal="center" vertical="center"/>
    </xf>
    <xf numFmtId="0" fontId="3"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5" xfId="0" applyFont="1" applyBorder="1" applyAlignment="1">
      <alignment horizontal="center" vertical="top"/>
    </xf>
    <xf numFmtId="0" fontId="12" fillId="0" borderId="5" xfId="0" applyFont="1" applyBorder="1" applyAlignment="1">
      <alignment horizontal="center" vertical="top"/>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4"/>
  <sheetViews>
    <sheetView tabSelected="1" view="pageBreakPreview" zoomScaleNormal="100" workbookViewId="0">
      <pane ySplit="2" topLeftCell="A3" activePane="bottomLeft" state="frozen"/>
      <selection pane="bottomLeft" activeCell="B3" sqref="B3:B72"/>
    </sheetView>
  </sheetViews>
  <sheetFormatPr defaultColWidth="9" defaultRowHeight="13.95" customHeight="1" x14ac:dyDescent="0.25"/>
  <cols>
    <col min="1" max="2" width="27.44140625" style="4" customWidth="1"/>
    <col min="3" max="3" width="12.6640625" style="5" customWidth="1"/>
    <col min="4" max="4" width="51.21875" style="6" customWidth="1"/>
    <col min="5" max="7" width="8.6640625" style="4" customWidth="1"/>
    <col min="8" max="16384" width="9" style="4"/>
  </cols>
  <sheetData>
    <row r="1" spans="1:7" s="1" customFormat="1" ht="30" customHeight="1" x14ac:dyDescent="0.25">
      <c r="A1" s="28" t="s">
        <v>102</v>
      </c>
      <c r="B1" s="27"/>
      <c r="C1" s="27"/>
      <c r="D1" s="27"/>
      <c r="E1" s="27"/>
      <c r="F1" s="27"/>
      <c r="G1" s="27"/>
    </row>
    <row r="2" spans="1:7" s="1" customFormat="1" ht="21" customHeight="1" x14ac:dyDescent="0.25">
      <c r="A2" s="7" t="s">
        <v>0</v>
      </c>
      <c r="B2" s="7"/>
      <c r="C2" s="7" t="s">
        <v>1</v>
      </c>
      <c r="D2" s="7" t="s">
        <v>2</v>
      </c>
      <c r="E2" s="7" t="s">
        <v>3</v>
      </c>
      <c r="F2" s="7" t="s">
        <v>4</v>
      </c>
      <c r="G2" s="7" t="s">
        <v>5</v>
      </c>
    </row>
    <row r="3" spans="1:7" s="2" customFormat="1" ht="19.95" customHeight="1" x14ac:dyDescent="0.25">
      <c r="A3" s="21" t="s">
        <v>6</v>
      </c>
      <c r="B3" s="29" t="s">
        <v>103</v>
      </c>
      <c r="C3" s="22" t="s">
        <v>7</v>
      </c>
      <c r="D3" s="8" t="s">
        <v>8</v>
      </c>
      <c r="E3" s="25" t="s">
        <v>9</v>
      </c>
      <c r="F3" s="9" t="s">
        <v>10</v>
      </c>
      <c r="G3" s="9">
        <v>7</v>
      </c>
    </row>
    <row r="4" spans="1:7" s="2" customFormat="1" ht="19.95" customHeight="1" x14ac:dyDescent="0.25">
      <c r="A4" s="21"/>
      <c r="B4" s="30"/>
      <c r="C4" s="22"/>
      <c r="D4" s="8" t="s">
        <v>11</v>
      </c>
      <c r="E4" s="25"/>
      <c r="F4" s="9" t="s">
        <v>10</v>
      </c>
      <c r="G4" s="9">
        <v>8</v>
      </c>
    </row>
    <row r="5" spans="1:7" s="2" customFormat="1" ht="19.95" customHeight="1" x14ac:dyDescent="0.25">
      <c r="A5" s="21"/>
      <c r="B5" s="30"/>
      <c r="C5" s="22"/>
      <c r="D5" s="8" t="s">
        <v>12</v>
      </c>
      <c r="E5" s="25"/>
      <c r="F5" s="9" t="s">
        <v>10</v>
      </c>
      <c r="G5" s="9">
        <v>1</v>
      </c>
    </row>
    <row r="6" spans="1:7" s="2" customFormat="1" ht="19.95" customHeight="1" x14ac:dyDescent="0.25">
      <c r="A6" s="21"/>
      <c r="B6" s="30"/>
      <c r="C6" s="22"/>
      <c r="D6" s="8" t="s">
        <v>13</v>
      </c>
      <c r="E6" s="25"/>
      <c r="F6" s="9" t="s">
        <v>10</v>
      </c>
      <c r="G6" s="9">
        <v>8</v>
      </c>
    </row>
    <row r="7" spans="1:7" s="2" customFormat="1" ht="19.95" customHeight="1" x14ac:dyDescent="0.25">
      <c r="A7" s="21"/>
      <c r="B7" s="30"/>
      <c r="C7" s="22"/>
      <c r="D7" s="8" t="s">
        <v>14</v>
      </c>
      <c r="E7" s="25"/>
      <c r="F7" s="9" t="s">
        <v>10</v>
      </c>
      <c r="G7" s="9">
        <v>11</v>
      </c>
    </row>
    <row r="8" spans="1:7" s="2" customFormat="1" ht="19.95" customHeight="1" x14ac:dyDescent="0.25">
      <c r="A8" s="21"/>
      <c r="B8" s="30"/>
      <c r="C8" s="22"/>
      <c r="D8" s="8" t="s">
        <v>15</v>
      </c>
      <c r="E8" s="25"/>
      <c r="F8" s="9" t="s">
        <v>10</v>
      </c>
      <c r="G8" s="9">
        <v>17</v>
      </c>
    </row>
    <row r="9" spans="1:7" s="2" customFormat="1" ht="19.95" customHeight="1" x14ac:dyDescent="0.25">
      <c r="A9" s="21"/>
      <c r="B9" s="30"/>
      <c r="C9" s="22"/>
      <c r="D9" s="8" t="s">
        <v>16</v>
      </c>
      <c r="E9" s="25"/>
      <c r="F9" s="9" t="s">
        <v>10</v>
      </c>
      <c r="G9" s="9">
        <v>20</v>
      </c>
    </row>
    <row r="10" spans="1:7" s="2" customFormat="1" ht="19.95" customHeight="1" x14ac:dyDescent="0.25">
      <c r="A10" s="21"/>
      <c r="B10" s="30"/>
      <c r="C10" s="22"/>
      <c r="D10" s="8" t="s">
        <v>17</v>
      </c>
      <c r="E10" s="25"/>
      <c r="F10" s="9" t="s">
        <v>10</v>
      </c>
      <c r="G10" s="9">
        <v>2</v>
      </c>
    </row>
    <row r="11" spans="1:7" s="2" customFormat="1" ht="19.95" customHeight="1" x14ac:dyDescent="0.25">
      <c r="A11" s="21"/>
      <c r="B11" s="30"/>
      <c r="C11" s="22"/>
      <c r="D11" s="8" t="s">
        <v>18</v>
      </c>
      <c r="E11" s="25"/>
      <c r="F11" s="9" t="s">
        <v>10</v>
      </c>
      <c r="G11" s="9">
        <v>6</v>
      </c>
    </row>
    <row r="12" spans="1:7" s="2" customFormat="1" ht="19.95" customHeight="1" x14ac:dyDescent="0.25">
      <c r="A12" s="21"/>
      <c r="B12" s="30"/>
      <c r="C12" s="22"/>
      <c r="D12" s="8" t="s">
        <v>19</v>
      </c>
      <c r="E12" s="25"/>
      <c r="F12" s="9" t="s">
        <v>10</v>
      </c>
      <c r="G12" s="9">
        <v>3</v>
      </c>
    </row>
    <row r="13" spans="1:7" s="2" customFormat="1" ht="19.95" customHeight="1" x14ac:dyDescent="0.25">
      <c r="A13" s="21"/>
      <c r="B13" s="30"/>
      <c r="C13" s="22"/>
      <c r="D13" s="8" t="s">
        <v>20</v>
      </c>
      <c r="E13" s="25"/>
      <c r="F13" s="9" t="s">
        <v>10</v>
      </c>
      <c r="G13" s="9">
        <v>50</v>
      </c>
    </row>
    <row r="14" spans="1:7" s="2" customFormat="1" ht="19.95" customHeight="1" x14ac:dyDescent="0.25">
      <c r="A14" s="21"/>
      <c r="B14" s="30"/>
      <c r="C14" s="22"/>
      <c r="D14" s="8" t="s">
        <v>21</v>
      </c>
      <c r="E14" s="25"/>
      <c r="F14" s="9" t="s">
        <v>10</v>
      </c>
      <c r="G14" s="9">
        <v>6</v>
      </c>
    </row>
    <row r="15" spans="1:7" s="2" customFormat="1" ht="19.95" customHeight="1" x14ac:dyDescent="0.25">
      <c r="A15" s="21"/>
      <c r="B15" s="30"/>
      <c r="C15" s="22"/>
      <c r="D15" s="8" t="s">
        <v>22</v>
      </c>
      <c r="E15" s="25"/>
      <c r="F15" s="9" t="s">
        <v>10</v>
      </c>
      <c r="G15" s="9">
        <v>3</v>
      </c>
    </row>
    <row r="16" spans="1:7" s="2" customFormat="1" ht="19.95" customHeight="1" x14ac:dyDescent="0.25">
      <c r="A16" s="21"/>
      <c r="B16" s="30"/>
      <c r="C16" s="22"/>
      <c r="D16" s="8" t="s">
        <v>23</v>
      </c>
      <c r="E16" s="25"/>
      <c r="F16" s="9" t="s">
        <v>10</v>
      </c>
      <c r="G16" s="9">
        <v>20</v>
      </c>
    </row>
    <row r="17" spans="1:8" s="2" customFormat="1" ht="19.95" customHeight="1" x14ac:dyDescent="0.25">
      <c r="A17" s="21"/>
      <c r="B17" s="30"/>
      <c r="C17" s="22"/>
      <c r="D17" s="8" t="s">
        <v>24</v>
      </c>
      <c r="E17" s="25"/>
      <c r="F17" s="9" t="s">
        <v>10</v>
      </c>
      <c r="G17" s="10">
        <v>31</v>
      </c>
    </row>
    <row r="18" spans="1:8" s="2" customFormat="1" ht="19.95" customHeight="1" x14ac:dyDescent="0.25">
      <c r="A18" s="21"/>
      <c r="B18" s="30"/>
      <c r="C18" s="22"/>
      <c r="D18" s="8" t="s">
        <v>25</v>
      </c>
      <c r="E18" s="25"/>
      <c r="F18" s="9" t="s">
        <v>10</v>
      </c>
      <c r="G18" s="9">
        <v>4</v>
      </c>
    </row>
    <row r="19" spans="1:8" s="2" customFormat="1" ht="19.95" customHeight="1" x14ac:dyDescent="0.25">
      <c r="A19" s="21"/>
      <c r="B19" s="30"/>
      <c r="C19" s="22"/>
      <c r="D19" s="8" t="s">
        <v>26</v>
      </c>
      <c r="E19" s="25"/>
      <c r="F19" s="9" t="s">
        <v>10</v>
      </c>
      <c r="G19" s="9">
        <v>6</v>
      </c>
    </row>
    <row r="20" spans="1:8" s="2" customFormat="1" ht="19.95" customHeight="1" x14ac:dyDescent="0.25">
      <c r="A20" s="21"/>
      <c r="B20" s="30"/>
      <c r="C20" s="22"/>
      <c r="D20" s="8" t="s">
        <v>27</v>
      </c>
      <c r="E20" s="25"/>
      <c r="F20" s="9" t="s">
        <v>10</v>
      </c>
      <c r="G20" s="9">
        <v>10</v>
      </c>
    </row>
    <row r="21" spans="1:8" s="2" customFormat="1" ht="19.95" customHeight="1" x14ac:dyDescent="0.25">
      <c r="A21" s="21"/>
      <c r="B21" s="30"/>
      <c r="C21" s="22"/>
      <c r="D21" s="8" t="s">
        <v>28</v>
      </c>
      <c r="E21" s="25" t="s">
        <v>29</v>
      </c>
      <c r="F21" s="9">
        <v>5</v>
      </c>
      <c r="G21" s="9">
        <v>697</v>
      </c>
    </row>
    <row r="22" spans="1:8" s="2" customFormat="1" ht="19.95" customHeight="1" x14ac:dyDescent="0.25">
      <c r="A22" s="21"/>
      <c r="B22" s="31"/>
      <c r="C22" s="22"/>
      <c r="D22" s="8" t="s">
        <v>30</v>
      </c>
      <c r="E22" s="25"/>
      <c r="F22" s="9">
        <v>5</v>
      </c>
      <c r="G22" s="9">
        <v>48</v>
      </c>
      <c r="H22" s="11"/>
    </row>
    <row r="23" spans="1:8" s="2" customFormat="1" ht="19.95" customHeight="1" x14ac:dyDescent="0.25">
      <c r="A23" s="21" t="s">
        <v>31</v>
      </c>
      <c r="B23" s="29" t="s">
        <v>104</v>
      </c>
      <c r="C23" s="22" t="s">
        <v>32</v>
      </c>
      <c r="D23" s="8" t="s">
        <v>33</v>
      </c>
      <c r="E23" s="25" t="s">
        <v>29</v>
      </c>
      <c r="F23" s="9">
        <v>5</v>
      </c>
      <c r="G23" s="9">
        <f>49+46+49</f>
        <v>144</v>
      </c>
    </row>
    <row r="24" spans="1:8" s="2" customFormat="1" ht="19.95" customHeight="1" x14ac:dyDescent="0.25">
      <c r="A24" s="21"/>
      <c r="B24" s="30"/>
      <c r="C24" s="22"/>
      <c r="D24" s="8" t="s">
        <v>34</v>
      </c>
      <c r="E24" s="25"/>
      <c r="F24" s="9">
        <v>5</v>
      </c>
      <c r="G24" s="9">
        <v>42</v>
      </c>
    </row>
    <row r="25" spans="1:8" s="2" customFormat="1" ht="19.95" customHeight="1" x14ac:dyDescent="0.25">
      <c r="A25" s="21"/>
      <c r="B25" s="31"/>
      <c r="C25" s="22"/>
      <c r="D25" s="8" t="s">
        <v>35</v>
      </c>
      <c r="E25" s="25"/>
      <c r="F25" s="9">
        <v>2</v>
      </c>
      <c r="G25" s="9">
        <v>310</v>
      </c>
    </row>
    <row r="26" spans="1:8" s="2" customFormat="1" ht="19.95" customHeight="1" x14ac:dyDescent="0.25">
      <c r="A26" s="21" t="s">
        <v>36</v>
      </c>
      <c r="B26" s="29" t="s">
        <v>105</v>
      </c>
      <c r="C26" s="22" t="s">
        <v>7</v>
      </c>
      <c r="D26" s="8" t="s">
        <v>37</v>
      </c>
      <c r="E26" s="25" t="s">
        <v>29</v>
      </c>
      <c r="F26" s="9">
        <v>4</v>
      </c>
      <c r="G26" s="9">
        <v>32</v>
      </c>
    </row>
    <row r="27" spans="1:8" s="2" customFormat="1" ht="19.95" customHeight="1" x14ac:dyDescent="0.25">
      <c r="A27" s="21"/>
      <c r="B27" s="30"/>
      <c r="C27" s="22"/>
      <c r="D27" s="8" t="s">
        <v>38</v>
      </c>
      <c r="E27" s="25"/>
      <c r="F27" s="9">
        <v>4</v>
      </c>
      <c r="G27" s="9">
        <v>43</v>
      </c>
    </row>
    <row r="28" spans="1:8" s="2" customFormat="1" ht="19.95" customHeight="1" x14ac:dyDescent="0.25">
      <c r="A28" s="21"/>
      <c r="B28" s="31"/>
      <c r="C28" s="22"/>
      <c r="D28" s="8" t="s">
        <v>39</v>
      </c>
      <c r="E28" s="25"/>
      <c r="F28" s="9">
        <v>5</v>
      </c>
      <c r="G28" s="9">
        <v>81</v>
      </c>
    </row>
    <row r="29" spans="1:8" s="2" customFormat="1" ht="19.95" customHeight="1" x14ac:dyDescent="0.25">
      <c r="A29" s="21" t="s">
        <v>40</v>
      </c>
      <c r="B29" s="29" t="s">
        <v>106</v>
      </c>
      <c r="C29" s="22" t="s">
        <v>7</v>
      </c>
      <c r="D29" s="8" t="s">
        <v>41</v>
      </c>
      <c r="E29" s="9" t="s">
        <v>9</v>
      </c>
      <c r="F29" s="9" t="s">
        <v>10</v>
      </c>
      <c r="G29" s="9">
        <v>39</v>
      </c>
    </row>
    <row r="30" spans="1:8" s="2" customFormat="1" ht="19.95" customHeight="1" x14ac:dyDescent="0.25">
      <c r="A30" s="21"/>
      <c r="B30" s="30"/>
      <c r="C30" s="22"/>
      <c r="D30" s="8" t="s">
        <v>42</v>
      </c>
      <c r="E30" s="25" t="s">
        <v>29</v>
      </c>
      <c r="F30" s="9">
        <v>5</v>
      </c>
      <c r="G30" s="9">
        <v>90</v>
      </c>
    </row>
    <row r="31" spans="1:8" s="2" customFormat="1" ht="19.95" customHeight="1" x14ac:dyDescent="0.25">
      <c r="A31" s="21"/>
      <c r="B31" s="30"/>
      <c r="C31" s="22"/>
      <c r="D31" s="8" t="s">
        <v>43</v>
      </c>
      <c r="E31" s="25"/>
      <c r="F31" s="9">
        <v>5</v>
      </c>
      <c r="G31" s="9">
        <v>49</v>
      </c>
    </row>
    <row r="32" spans="1:8" s="2" customFormat="1" ht="19.95" customHeight="1" x14ac:dyDescent="0.25">
      <c r="A32" s="21"/>
      <c r="B32" s="31"/>
      <c r="C32" s="22"/>
      <c r="D32" s="8" t="s">
        <v>44</v>
      </c>
      <c r="E32" s="25"/>
      <c r="F32" s="9">
        <v>4</v>
      </c>
      <c r="G32" s="9">
        <v>33</v>
      </c>
    </row>
    <row r="33" spans="1:7" s="2" customFormat="1" ht="19.95" customHeight="1" x14ac:dyDescent="0.25">
      <c r="A33" s="21" t="s">
        <v>45</v>
      </c>
      <c r="B33" s="29" t="s">
        <v>107</v>
      </c>
      <c r="C33" s="22" t="s">
        <v>32</v>
      </c>
      <c r="D33" s="8" t="s">
        <v>46</v>
      </c>
      <c r="E33" s="25" t="s">
        <v>29</v>
      </c>
      <c r="F33" s="9">
        <v>4</v>
      </c>
      <c r="G33" s="9">
        <v>142</v>
      </c>
    </row>
    <row r="34" spans="1:7" s="3" customFormat="1" ht="19.95" customHeight="1" x14ac:dyDescent="0.25">
      <c r="A34" s="21"/>
      <c r="B34" s="30"/>
      <c r="C34" s="22"/>
      <c r="D34" s="8" t="s">
        <v>47</v>
      </c>
      <c r="E34" s="25"/>
      <c r="F34" s="9">
        <v>4</v>
      </c>
      <c r="G34" s="9">
        <v>44</v>
      </c>
    </row>
    <row r="35" spans="1:7" s="2" customFormat="1" ht="19.95" customHeight="1" x14ac:dyDescent="0.25">
      <c r="A35" s="21"/>
      <c r="B35" s="30"/>
      <c r="C35" s="22"/>
      <c r="D35" s="8" t="s">
        <v>48</v>
      </c>
      <c r="E35" s="25"/>
      <c r="F35" s="9">
        <v>4</v>
      </c>
      <c r="G35" s="9">
        <v>198</v>
      </c>
    </row>
    <row r="36" spans="1:7" s="2" customFormat="1" ht="19.95" customHeight="1" x14ac:dyDescent="0.25">
      <c r="A36" s="21"/>
      <c r="B36" s="30"/>
      <c r="C36" s="22"/>
      <c r="D36" s="8" t="s">
        <v>49</v>
      </c>
      <c r="E36" s="25"/>
      <c r="F36" s="9">
        <v>4</v>
      </c>
      <c r="G36" s="9">
        <v>31</v>
      </c>
    </row>
    <row r="37" spans="1:7" s="2" customFormat="1" ht="19.95" customHeight="1" x14ac:dyDescent="0.25">
      <c r="A37" s="21"/>
      <c r="B37" s="30"/>
      <c r="C37" s="22"/>
      <c r="D37" s="8" t="s">
        <v>50</v>
      </c>
      <c r="E37" s="25" t="s">
        <v>29</v>
      </c>
      <c r="F37" s="9">
        <v>2</v>
      </c>
      <c r="G37" s="9">
        <v>1</v>
      </c>
    </row>
    <row r="38" spans="1:7" s="2" customFormat="1" ht="19.95" customHeight="1" x14ac:dyDescent="0.25">
      <c r="A38" s="21"/>
      <c r="B38" s="31"/>
      <c r="C38" s="22"/>
      <c r="D38" s="8" t="s">
        <v>51</v>
      </c>
      <c r="E38" s="25"/>
      <c r="F38" s="9">
        <v>2</v>
      </c>
      <c r="G38" s="9">
        <v>42</v>
      </c>
    </row>
    <row r="39" spans="1:7" s="2" customFormat="1" ht="19.95" customHeight="1" x14ac:dyDescent="0.25">
      <c r="A39" s="21" t="s">
        <v>52</v>
      </c>
      <c r="B39" s="29" t="s">
        <v>108</v>
      </c>
      <c r="C39" s="22" t="s">
        <v>32</v>
      </c>
      <c r="D39" s="8" t="s">
        <v>53</v>
      </c>
      <c r="E39" s="25" t="s">
        <v>29</v>
      </c>
      <c r="F39" s="9">
        <v>5</v>
      </c>
      <c r="G39" s="9">
        <v>41</v>
      </c>
    </row>
    <row r="40" spans="1:7" s="2" customFormat="1" ht="19.95" customHeight="1" x14ac:dyDescent="0.25">
      <c r="A40" s="21"/>
      <c r="B40" s="31"/>
      <c r="C40" s="22"/>
      <c r="D40" s="8" t="s">
        <v>54</v>
      </c>
      <c r="E40" s="25"/>
      <c r="F40" s="9">
        <v>4</v>
      </c>
      <c r="G40" s="9">
        <v>100</v>
      </c>
    </row>
    <row r="41" spans="1:7" s="2" customFormat="1" ht="19.95" customHeight="1" x14ac:dyDescent="0.25">
      <c r="A41" s="21" t="s">
        <v>55</v>
      </c>
      <c r="B41" s="29" t="s">
        <v>109</v>
      </c>
      <c r="C41" s="22" t="s">
        <v>7</v>
      </c>
      <c r="D41" s="8" t="s">
        <v>56</v>
      </c>
      <c r="E41" s="25" t="s">
        <v>29</v>
      </c>
      <c r="F41" s="9">
        <v>5</v>
      </c>
      <c r="G41" s="9">
        <v>131</v>
      </c>
    </row>
    <row r="42" spans="1:7" s="2" customFormat="1" ht="19.95" customHeight="1" x14ac:dyDescent="0.25">
      <c r="A42" s="21"/>
      <c r="B42" s="31"/>
      <c r="C42" s="22"/>
      <c r="D42" s="8" t="s">
        <v>57</v>
      </c>
      <c r="E42" s="25"/>
      <c r="F42" s="9">
        <v>2</v>
      </c>
      <c r="G42" s="9">
        <v>71</v>
      </c>
    </row>
    <row r="43" spans="1:7" s="2" customFormat="1" ht="19.95" customHeight="1" x14ac:dyDescent="0.25">
      <c r="A43" s="21" t="s">
        <v>58</v>
      </c>
      <c r="B43" s="29" t="s">
        <v>110</v>
      </c>
      <c r="C43" s="22" t="s">
        <v>32</v>
      </c>
      <c r="D43" s="8" t="s">
        <v>59</v>
      </c>
      <c r="E43" s="9" t="s">
        <v>29</v>
      </c>
      <c r="F43" s="9">
        <v>4</v>
      </c>
      <c r="G43" s="9">
        <v>95</v>
      </c>
    </row>
    <row r="44" spans="1:7" s="2" customFormat="1" ht="19.95" customHeight="1" x14ac:dyDescent="0.25">
      <c r="A44" s="21"/>
      <c r="B44" s="30"/>
      <c r="C44" s="22"/>
      <c r="D44" s="8" t="s">
        <v>60</v>
      </c>
      <c r="E44" s="25" t="s">
        <v>29</v>
      </c>
      <c r="F44" s="9">
        <v>2</v>
      </c>
      <c r="G44" s="9">
        <v>43</v>
      </c>
    </row>
    <row r="45" spans="1:7" s="2" customFormat="1" ht="19.95" customHeight="1" x14ac:dyDescent="0.25">
      <c r="A45" s="21"/>
      <c r="B45" s="31"/>
      <c r="C45" s="22"/>
      <c r="D45" s="8" t="s">
        <v>61</v>
      </c>
      <c r="E45" s="25"/>
      <c r="F45" s="9">
        <v>2</v>
      </c>
      <c r="G45" s="9">
        <v>2</v>
      </c>
    </row>
    <row r="46" spans="1:7" s="2" customFormat="1" ht="19.95" customHeight="1" x14ac:dyDescent="0.25">
      <c r="A46" s="21" t="s">
        <v>62</v>
      </c>
      <c r="B46" s="29" t="s">
        <v>111</v>
      </c>
      <c r="C46" s="22" t="s">
        <v>32</v>
      </c>
      <c r="D46" s="8" t="s">
        <v>63</v>
      </c>
      <c r="E46" s="25" t="s">
        <v>29</v>
      </c>
      <c r="F46" s="9">
        <v>5</v>
      </c>
      <c r="G46" s="9">
        <v>187</v>
      </c>
    </row>
    <row r="47" spans="1:7" s="2" customFormat="1" ht="19.95" customHeight="1" x14ac:dyDescent="0.25">
      <c r="A47" s="21"/>
      <c r="B47" s="30"/>
      <c r="C47" s="22"/>
      <c r="D47" s="8" t="s">
        <v>64</v>
      </c>
      <c r="E47" s="25"/>
      <c r="F47" s="9">
        <v>5</v>
      </c>
      <c r="G47" s="9">
        <v>81</v>
      </c>
    </row>
    <row r="48" spans="1:7" s="2" customFormat="1" ht="19.95" customHeight="1" x14ac:dyDescent="0.25">
      <c r="A48" s="21"/>
      <c r="B48" s="31"/>
      <c r="C48" s="22"/>
      <c r="D48" s="8" t="s">
        <v>65</v>
      </c>
      <c r="E48" s="25"/>
      <c r="F48" s="9">
        <v>5</v>
      </c>
      <c r="G48" s="9">
        <v>44</v>
      </c>
    </row>
    <row r="49" spans="1:8" s="2" customFormat="1" ht="19.95" customHeight="1" x14ac:dyDescent="0.25">
      <c r="A49" s="21" t="s">
        <v>66</v>
      </c>
      <c r="B49" s="29" t="s">
        <v>112</v>
      </c>
      <c r="C49" s="22" t="s">
        <v>67</v>
      </c>
      <c r="D49" s="8" t="s">
        <v>68</v>
      </c>
      <c r="E49" s="25" t="s">
        <v>29</v>
      </c>
      <c r="F49" s="9">
        <v>4</v>
      </c>
      <c r="G49" s="9">
        <v>40</v>
      </c>
    </row>
    <row r="50" spans="1:8" s="2" customFormat="1" ht="19.95" customHeight="1" x14ac:dyDescent="0.25">
      <c r="A50" s="21"/>
      <c r="B50" s="31"/>
      <c r="C50" s="22"/>
      <c r="D50" s="8" t="s">
        <v>69</v>
      </c>
      <c r="E50" s="25"/>
      <c r="F50" s="9">
        <v>4</v>
      </c>
      <c r="G50" s="9">
        <v>43</v>
      </c>
    </row>
    <row r="51" spans="1:8" s="2" customFormat="1" ht="19.95" customHeight="1" x14ac:dyDescent="0.25">
      <c r="A51" s="21" t="s">
        <v>70</v>
      </c>
      <c r="B51" s="29" t="s">
        <v>113</v>
      </c>
      <c r="C51" s="23" t="s">
        <v>71</v>
      </c>
      <c r="D51" s="8" t="s">
        <v>72</v>
      </c>
      <c r="E51" s="25" t="s">
        <v>29</v>
      </c>
      <c r="F51" s="9">
        <v>5</v>
      </c>
      <c r="G51" s="9">
        <v>38</v>
      </c>
    </row>
    <row r="52" spans="1:8" s="2" customFormat="1" ht="19.95" customHeight="1" x14ac:dyDescent="0.25">
      <c r="A52" s="21"/>
      <c r="B52" s="30"/>
      <c r="C52" s="23"/>
      <c r="D52" s="8" t="s">
        <v>73</v>
      </c>
      <c r="E52" s="25"/>
      <c r="F52" s="9">
        <v>4</v>
      </c>
      <c r="G52" s="9">
        <v>81</v>
      </c>
      <c r="H52" s="11"/>
    </row>
    <row r="53" spans="1:8" s="2" customFormat="1" ht="19.95" customHeight="1" x14ac:dyDescent="0.25">
      <c r="A53" s="21"/>
      <c r="B53" s="30"/>
      <c r="C53" s="23"/>
      <c r="D53" s="8" t="s">
        <v>74</v>
      </c>
      <c r="E53" s="25"/>
      <c r="F53" s="9">
        <v>4</v>
      </c>
      <c r="G53" s="9">
        <v>79</v>
      </c>
      <c r="H53" s="11"/>
    </row>
    <row r="54" spans="1:8" s="2" customFormat="1" ht="19.95" customHeight="1" x14ac:dyDescent="0.25">
      <c r="A54" s="21"/>
      <c r="B54" s="30"/>
      <c r="C54" s="23"/>
      <c r="D54" s="8" t="s">
        <v>75</v>
      </c>
      <c r="E54" s="25"/>
      <c r="F54" s="9">
        <v>4</v>
      </c>
      <c r="G54" s="9">
        <v>38</v>
      </c>
    </row>
    <row r="55" spans="1:8" s="2" customFormat="1" ht="19.95" customHeight="1" x14ac:dyDescent="0.25">
      <c r="A55" s="21"/>
      <c r="B55" s="30"/>
      <c r="C55" s="23"/>
      <c r="D55" s="12" t="s">
        <v>76</v>
      </c>
      <c r="E55" s="25"/>
      <c r="F55" s="10">
        <v>2</v>
      </c>
      <c r="G55" s="10">
        <v>1</v>
      </c>
    </row>
    <row r="56" spans="1:8" s="2" customFormat="1" ht="19.95" customHeight="1" x14ac:dyDescent="0.25">
      <c r="A56" s="21"/>
      <c r="B56" s="30"/>
      <c r="C56" s="23"/>
      <c r="D56" s="8" t="s">
        <v>77</v>
      </c>
      <c r="E56" s="9" t="s">
        <v>78</v>
      </c>
      <c r="F56" s="9">
        <v>3</v>
      </c>
      <c r="G56" s="9">
        <v>1</v>
      </c>
    </row>
    <row r="57" spans="1:8" s="2" customFormat="1" ht="19.95" customHeight="1" x14ac:dyDescent="0.25">
      <c r="A57" s="21"/>
      <c r="B57" s="30"/>
      <c r="C57" s="23"/>
      <c r="D57" s="8" t="s">
        <v>79</v>
      </c>
      <c r="E57" s="25" t="s">
        <v>29</v>
      </c>
      <c r="F57" s="9">
        <v>4</v>
      </c>
      <c r="G57" s="9">
        <v>29</v>
      </c>
    </row>
    <row r="58" spans="1:8" s="2" customFormat="1" ht="19.95" customHeight="1" x14ac:dyDescent="0.25">
      <c r="A58" s="21"/>
      <c r="B58" s="31"/>
      <c r="C58" s="23"/>
      <c r="D58" s="8" t="s">
        <v>80</v>
      </c>
      <c r="E58" s="25"/>
      <c r="F58" s="9">
        <v>4</v>
      </c>
      <c r="G58" s="9">
        <v>36</v>
      </c>
    </row>
    <row r="59" spans="1:8" s="2" customFormat="1" ht="19.95" customHeight="1" x14ac:dyDescent="0.25">
      <c r="A59" s="21" t="s">
        <v>81</v>
      </c>
      <c r="B59" s="29" t="s">
        <v>114</v>
      </c>
      <c r="C59" s="23" t="s">
        <v>71</v>
      </c>
      <c r="D59" s="8" t="s">
        <v>82</v>
      </c>
      <c r="E59" s="25" t="s">
        <v>29</v>
      </c>
      <c r="F59" s="9">
        <v>4</v>
      </c>
      <c r="G59" s="9">
        <v>37</v>
      </c>
    </row>
    <row r="60" spans="1:8" s="2" customFormat="1" ht="36" customHeight="1" x14ac:dyDescent="0.25">
      <c r="A60" s="21"/>
      <c r="B60" s="30"/>
      <c r="C60" s="23"/>
      <c r="D60" s="13" t="s">
        <v>83</v>
      </c>
      <c r="E60" s="25"/>
      <c r="F60" s="9">
        <v>4</v>
      </c>
      <c r="G60" s="9">
        <f>38+24+50+35</f>
        <v>147</v>
      </c>
    </row>
    <row r="61" spans="1:8" s="2" customFormat="1" ht="19.95" customHeight="1" x14ac:dyDescent="0.25">
      <c r="A61" s="21"/>
      <c r="B61" s="30"/>
      <c r="C61" s="23"/>
      <c r="D61" s="8" t="s">
        <v>84</v>
      </c>
      <c r="E61" s="25"/>
      <c r="F61" s="9">
        <v>4</v>
      </c>
      <c r="G61" s="9">
        <v>39</v>
      </c>
    </row>
    <row r="62" spans="1:8" s="2" customFormat="1" ht="19.95" customHeight="1" x14ac:dyDescent="0.25">
      <c r="A62" s="21"/>
      <c r="B62" s="30"/>
      <c r="C62" s="23"/>
      <c r="D62" s="8" t="s">
        <v>85</v>
      </c>
      <c r="E62" s="25"/>
      <c r="F62" s="9">
        <v>4</v>
      </c>
      <c r="G62" s="9">
        <v>49</v>
      </c>
    </row>
    <row r="63" spans="1:8" s="2" customFormat="1" ht="19.95" customHeight="1" x14ac:dyDescent="0.25">
      <c r="A63" s="21"/>
      <c r="B63" s="31"/>
      <c r="C63" s="23"/>
      <c r="D63" s="8" t="s">
        <v>86</v>
      </c>
      <c r="E63" s="25"/>
      <c r="F63" s="9">
        <v>4</v>
      </c>
      <c r="G63" s="9">
        <v>38</v>
      </c>
    </row>
    <row r="64" spans="1:8" s="2" customFormat="1" ht="19.95" customHeight="1" x14ac:dyDescent="0.25">
      <c r="A64" s="21" t="s">
        <v>87</v>
      </c>
      <c r="B64" s="29" t="s">
        <v>115</v>
      </c>
      <c r="C64" s="23" t="s">
        <v>71</v>
      </c>
      <c r="D64" s="8" t="s">
        <v>88</v>
      </c>
      <c r="E64" s="25" t="s">
        <v>29</v>
      </c>
      <c r="F64" s="9">
        <v>4</v>
      </c>
      <c r="G64" s="9">
        <f>48+39</f>
        <v>87</v>
      </c>
    </row>
    <row r="65" spans="1:11" s="2" customFormat="1" ht="19.95" customHeight="1" x14ac:dyDescent="0.25">
      <c r="A65" s="21"/>
      <c r="B65" s="30"/>
      <c r="C65" s="24"/>
      <c r="D65" s="8" t="s">
        <v>89</v>
      </c>
      <c r="E65" s="25"/>
      <c r="F65" s="9">
        <v>4</v>
      </c>
      <c r="G65" s="9">
        <f>33+39</f>
        <v>72</v>
      </c>
      <c r="K65" s="14"/>
    </row>
    <row r="66" spans="1:11" s="2" customFormat="1" ht="19.95" customHeight="1" x14ac:dyDescent="0.25">
      <c r="A66" s="21"/>
      <c r="B66" s="30"/>
      <c r="C66" s="24"/>
      <c r="D66" s="8" t="s">
        <v>90</v>
      </c>
      <c r="E66" s="25"/>
      <c r="F66" s="9">
        <v>2</v>
      </c>
      <c r="G66" s="9">
        <v>1</v>
      </c>
    </row>
    <row r="67" spans="1:11" s="2" customFormat="1" ht="19.95" customHeight="1" x14ac:dyDescent="0.25">
      <c r="A67" s="21"/>
      <c r="B67" s="31"/>
      <c r="C67" s="24"/>
      <c r="D67" s="8" t="s">
        <v>91</v>
      </c>
      <c r="E67" s="9" t="s">
        <v>78</v>
      </c>
      <c r="F67" s="9">
        <v>3</v>
      </c>
      <c r="G67" s="9">
        <v>1</v>
      </c>
    </row>
    <row r="68" spans="1:11" s="2" customFormat="1" ht="19.95" customHeight="1" x14ac:dyDescent="0.25">
      <c r="A68" s="21" t="s">
        <v>92</v>
      </c>
      <c r="B68" s="29" t="s">
        <v>116</v>
      </c>
      <c r="C68" s="22" t="s">
        <v>71</v>
      </c>
      <c r="D68" s="8" t="s">
        <v>93</v>
      </c>
      <c r="E68" s="25" t="s">
        <v>29</v>
      </c>
      <c r="F68" s="9">
        <v>4</v>
      </c>
      <c r="G68" s="9">
        <v>43</v>
      </c>
    </row>
    <row r="69" spans="1:11" s="2" customFormat="1" ht="19.95" customHeight="1" x14ac:dyDescent="0.25">
      <c r="A69" s="21"/>
      <c r="B69" s="31"/>
      <c r="C69" s="22"/>
      <c r="D69" s="8" t="s">
        <v>94</v>
      </c>
      <c r="E69" s="25"/>
      <c r="F69" s="9">
        <v>4</v>
      </c>
      <c r="G69" s="9">
        <v>42</v>
      </c>
    </row>
    <row r="70" spans="1:11" s="2" customFormat="1" ht="19.95" customHeight="1" x14ac:dyDescent="0.25">
      <c r="A70" s="21" t="s">
        <v>95</v>
      </c>
      <c r="B70" s="29" t="s">
        <v>117</v>
      </c>
      <c r="C70" s="22" t="s">
        <v>71</v>
      </c>
      <c r="D70" s="8" t="s">
        <v>96</v>
      </c>
      <c r="E70" s="25" t="s">
        <v>29</v>
      </c>
      <c r="F70" s="9">
        <v>4</v>
      </c>
      <c r="G70" s="9">
        <v>54</v>
      </c>
    </row>
    <row r="71" spans="1:11" s="2" customFormat="1" ht="19.95" customHeight="1" x14ac:dyDescent="0.25">
      <c r="A71" s="21"/>
      <c r="B71" s="30"/>
      <c r="C71" s="22"/>
      <c r="D71" s="8" t="s">
        <v>97</v>
      </c>
      <c r="E71" s="25"/>
      <c r="F71" s="9">
        <v>4</v>
      </c>
      <c r="G71" s="9">
        <v>39</v>
      </c>
    </row>
    <row r="72" spans="1:11" s="2" customFormat="1" ht="19.95" customHeight="1" x14ac:dyDescent="0.25">
      <c r="A72" s="21"/>
      <c r="B72" s="31"/>
      <c r="C72" s="22"/>
      <c r="D72" s="8" t="s">
        <v>98</v>
      </c>
      <c r="E72" s="9" t="s">
        <v>99</v>
      </c>
      <c r="F72" s="9">
        <v>2</v>
      </c>
      <c r="G72" s="9">
        <v>3</v>
      </c>
    </row>
    <row r="73" spans="1:11" s="2" customFormat="1" ht="19.95" customHeight="1" x14ac:dyDescent="0.25">
      <c r="A73" s="9" t="s">
        <v>100</v>
      </c>
      <c r="B73" s="26"/>
      <c r="C73" s="15"/>
      <c r="D73" s="16"/>
      <c r="E73" s="16"/>
      <c r="F73" s="17"/>
      <c r="G73" s="9">
        <f>SUM(G3:G72)</f>
        <v>4112</v>
      </c>
    </row>
    <row r="74" spans="1:11" ht="117" customHeight="1" x14ac:dyDescent="0.25">
      <c r="A74" s="18" t="s">
        <v>101</v>
      </c>
      <c r="B74" s="18"/>
      <c r="C74" s="19"/>
      <c r="D74" s="20"/>
      <c r="E74" s="20"/>
      <c r="F74" s="20"/>
      <c r="G74" s="20"/>
    </row>
  </sheetData>
  <autoFilter ref="A2:G75" xr:uid="{00000000-0009-0000-0000-000000000000}"/>
  <mergeCells count="66">
    <mergeCell ref="B68:B69"/>
    <mergeCell ref="B70:B72"/>
    <mergeCell ref="E64:E66"/>
    <mergeCell ref="E68:E69"/>
    <mergeCell ref="E70:E71"/>
    <mergeCell ref="B3:B22"/>
    <mergeCell ref="B23:B25"/>
    <mergeCell ref="B26:B28"/>
    <mergeCell ref="B29:B32"/>
    <mergeCell ref="B33:B38"/>
    <mergeCell ref="B39:B40"/>
    <mergeCell ref="B41:B42"/>
    <mergeCell ref="B43:B45"/>
    <mergeCell ref="B46:B48"/>
    <mergeCell ref="B49:B50"/>
    <mergeCell ref="B51:B58"/>
    <mergeCell ref="B59:B63"/>
    <mergeCell ref="B64:B67"/>
    <mergeCell ref="C70:C72"/>
    <mergeCell ref="E3:E20"/>
    <mergeCell ref="E21:E22"/>
    <mergeCell ref="E23:E25"/>
    <mergeCell ref="E26:E28"/>
    <mergeCell ref="E30:E32"/>
    <mergeCell ref="E33:E36"/>
    <mergeCell ref="E37:E38"/>
    <mergeCell ref="E39:E40"/>
    <mergeCell ref="E41:E42"/>
    <mergeCell ref="E44:E45"/>
    <mergeCell ref="E46:E48"/>
    <mergeCell ref="E49:E50"/>
    <mergeCell ref="E51:E55"/>
    <mergeCell ref="E57:E58"/>
    <mergeCell ref="E59:E63"/>
    <mergeCell ref="A68:A69"/>
    <mergeCell ref="A70:A72"/>
    <mergeCell ref="C3:C22"/>
    <mergeCell ref="C23:C25"/>
    <mergeCell ref="C26:C28"/>
    <mergeCell ref="C29:C32"/>
    <mergeCell ref="C33:C38"/>
    <mergeCell ref="C39:C40"/>
    <mergeCell ref="C41:C42"/>
    <mergeCell ref="C43:C45"/>
    <mergeCell ref="C46:C48"/>
    <mergeCell ref="C49:C50"/>
    <mergeCell ref="C51:C58"/>
    <mergeCell ref="C59:C63"/>
    <mergeCell ref="C64:C67"/>
    <mergeCell ref="C68:C69"/>
    <mergeCell ref="A1:G1"/>
    <mergeCell ref="C73:F73"/>
    <mergeCell ref="A74:G74"/>
    <mergeCell ref="A3:A22"/>
    <mergeCell ref="A23:A25"/>
    <mergeCell ref="A26:A28"/>
    <mergeCell ref="A29:A32"/>
    <mergeCell ref="A33:A38"/>
    <mergeCell ref="A39:A40"/>
    <mergeCell ref="A41:A42"/>
    <mergeCell ref="A43:A45"/>
    <mergeCell ref="A46:A48"/>
    <mergeCell ref="A49:A50"/>
    <mergeCell ref="A51:A58"/>
    <mergeCell ref="A59:A63"/>
    <mergeCell ref="A64:A67"/>
  </mergeCells>
  <phoneticPr fontId="11" type="noConversion"/>
  <printOptions horizontalCentered="1"/>
  <pageMargins left="0.59027777777777801" right="0.59027777777777801" top="0.31458333333333299" bottom="0.31458333333333299" header="0.29861111111111099" footer="0.29861111111111099"/>
  <pageSetup paperSize="9" scale="63" orientation="portrait" r:id="rId1"/>
  <rowBreaks count="2" manualBreakCount="2">
    <brk id="50" max="16383" man="1"/>
    <brk id="7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济宁医学院2024届毕业生信息一览表</vt:lpstr>
      <vt:lpstr>济宁医学院2024届毕业生信息一览表!Print_Titles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15541</dc:creator>
  <cp:lastModifiedBy>秋菊 王</cp:lastModifiedBy>
  <dcterms:created xsi:type="dcterms:W3CDTF">2023-10-15T01:07:00Z</dcterms:created>
  <dcterms:modified xsi:type="dcterms:W3CDTF">2023-11-17T10:48:37Z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A92C67EFAB8C4576BE547E3038CC74A5_11</vt:lpwstr>
  </property>
  <property fmtid="{D5CDD505-2E9C-101B-9397-08002B2CF9AE}" pid="3" name="KSOProductBuildVer">
    <vt:lpwstr>2052-12.1.0.15933</vt:lpwstr>
  </property>
  <property fmtid="{D5CDD505-2E9C-101B-9397-08002B2CF9AE}" pid="4" name="KSOReadingLayout">
    <vt:bool>true</vt:bool>
  </property>
</Properties>
</file>